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research\Units\CAPS\ABRC\Share\Sterilization Experiment\PAPER\JOVE\Revision\"/>
    </mc:Choice>
  </mc:AlternateContent>
  <bookViews>
    <workbookView xWindow="0" yWindow="0" windowWidth="28800" windowHeight="12285"/>
  </bookViews>
  <sheets>
    <sheet name="Calculate HCl" sheetId="1" r:id="rId1"/>
  </sheets>
  <definedNames>
    <definedName name="vbleach">#REF!</definedName>
    <definedName name="vbleach_out">'Calculate HCl'!$F$10</definedName>
    <definedName name="vchl">'Calculate HCl'!$F$7</definedName>
    <definedName name="vcl_gas">'Calculate HCl'!$F$7</definedName>
    <definedName name="vcont">'Calculate HCl'!$F$4</definedName>
    <definedName name="Vcontainer">'Calculate HCl'!#REF!</definedName>
    <definedName name="vhcl_out">'Calculate HCl'!$F$13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0" i="1" l="1"/>
  <c r="F13" i="1" s="1"/>
</calcChain>
</file>

<file path=xl/sharedStrings.xml><?xml version="1.0" encoding="utf-8"?>
<sst xmlns="http://schemas.openxmlformats.org/spreadsheetml/2006/main" count="9" uniqueCount="9">
  <si>
    <t>Step 1: Enter the volume of the sterilization container in mL.</t>
  </si>
  <si>
    <t>Result: Volume of HCl in mL.</t>
  </si>
  <si>
    <r>
      <t>V</t>
    </r>
    <r>
      <rPr>
        <vertAlign val="subscript"/>
        <sz val="14"/>
        <color theme="1"/>
        <rFont val="Calibri"/>
        <family val="2"/>
        <scheme val="minor"/>
      </rPr>
      <t>Bleach</t>
    </r>
  </si>
  <si>
    <r>
      <t>V</t>
    </r>
    <r>
      <rPr>
        <vertAlign val="subscript"/>
        <sz val="14"/>
        <color theme="1"/>
        <rFont val="Calibri"/>
        <family val="2"/>
        <scheme val="minor"/>
      </rPr>
      <t>HCl</t>
    </r>
  </si>
  <si>
    <r>
      <t>% Cl</t>
    </r>
    <r>
      <rPr>
        <vertAlign val="subscript"/>
        <sz val="14"/>
        <color theme="1"/>
        <rFont val="Calibri"/>
        <family val="2"/>
        <scheme val="minor"/>
      </rPr>
      <t>2</t>
    </r>
  </si>
  <si>
    <t>Result: Recommended amount of bleach</t>
  </si>
  <si>
    <r>
      <t>V</t>
    </r>
    <r>
      <rPr>
        <vertAlign val="subscript"/>
        <sz val="14"/>
        <color theme="1"/>
        <rFont val="Calibri"/>
        <family val="2"/>
        <scheme val="minor"/>
      </rPr>
      <t xml:space="preserve">container </t>
    </r>
  </si>
  <si>
    <r>
      <t>Step 2: Enter the desired concentration of Cl</t>
    </r>
    <r>
      <rPr>
        <b/>
        <vertAlign val="subscript"/>
        <sz val="14"/>
        <color theme="1"/>
        <rFont val="Calibri"/>
        <family val="2"/>
        <scheme val="minor"/>
      </rPr>
      <t>2</t>
    </r>
    <r>
      <rPr>
        <b/>
        <sz val="14"/>
        <color theme="1"/>
        <rFont val="Calibri"/>
        <family val="2"/>
        <scheme val="minor"/>
      </rPr>
      <t xml:space="preserve"> gas in percent.</t>
    </r>
  </si>
  <si>
    <r>
      <t xml:space="preserve">Instructions: Enter values below in </t>
    </r>
    <r>
      <rPr>
        <b/>
        <sz val="11"/>
        <color theme="7" tint="0.59999389629810485"/>
        <rFont val="Calibri"/>
        <family val="2"/>
        <scheme val="minor"/>
      </rPr>
      <t>Yellow</t>
    </r>
    <r>
      <rPr>
        <b/>
        <sz val="11"/>
        <color theme="1"/>
        <rFont val="Calibri"/>
        <family val="2"/>
        <scheme val="minor"/>
      </rPr>
      <t xml:space="preserve"> cells. Calculation results will automatically appear in the </t>
    </r>
    <r>
      <rPr>
        <b/>
        <sz val="11"/>
        <color theme="4" tint="0.39997558519241921"/>
        <rFont val="Calibri"/>
        <family val="2"/>
        <scheme val="minor"/>
      </rPr>
      <t>Blue</t>
    </r>
    <r>
      <rPr>
        <b/>
        <sz val="11"/>
        <color theme="1"/>
        <rFont val="Calibri"/>
        <family val="2"/>
        <scheme val="minor"/>
      </rPr>
      <t xml:space="preserve"> cells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</si>
</sst>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8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vertAlign val="subscript"/>
      <sz val="14"/>
      <color theme="1"/>
      <name val="Calibri"/>
      <family val="2"/>
      <scheme val="minor"/>
    </font>
    <font>
      <b/>
      <vertAlign val="subscript"/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7" tint="0.59999389629810485"/>
      <name val="Calibri"/>
      <family val="2"/>
      <scheme val="minor"/>
    </font>
    <font>
      <b/>
      <sz val="11"/>
      <color theme="4" tint="0.39997558519241921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6" borderId="8" xfId="0" applyFill="1" applyBorder="1" applyAlignment="1">
      <alignment horizontal="center"/>
    </xf>
    <xf numFmtId="0" fontId="0" fillId="6" borderId="9" xfId="0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6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horizontal="center" vertical="center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1" fillId="3" borderId="5" xfId="0" applyFont="1" applyFill="1" applyBorder="1" applyAlignment="1">
      <alignment horizontal="center" vertical="center"/>
    </xf>
    <xf numFmtId="0" fontId="1" fillId="3" borderId="6" xfId="0" applyFont="1" applyFill="1" applyBorder="1" applyAlignment="1">
      <alignment horizontal="center" vertical="center"/>
    </xf>
    <xf numFmtId="0" fontId="1" fillId="3" borderId="7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7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1" fillId="4" borderId="4" xfId="0" applyFont="1" applyFill="1" applyBorder="1" applyAlignment="1">
      <alignment horizontal="center" vertical="center"/>
    </xf>
    <xf numFmtId="0" fontId="1" fillId="4" borderId="5" xfId="0" applyFont="1" applyFill="1" applyBorder="1" applyAlignment="1">
      <alignment horizontal="center" vertical="center"/>
    </xf>
    <xf numFmtId="0" fontId="1" fillId="4" borderId="6" xfId="0" applyFont="1" applyFill="1" applyBorder="1" applyAlignment="1">
      <alignment horizontal="center" vertical="center"/>
    </xf>
    <xf numFmtId="0" fontId="1" fillId="4" borderId="7" xfId="0" applyFont="1" applyFill="1" applyBorder="1" applyAlignment="1">
      <alignment horizontal="center" vertical="center"/>
    </xf>
    <xf numFmtId="0" fontId="0" fillId="7" borderId="1" xfId="0" applyFill="1" applyBorder="1" applyProtection="1">
      <protection locked="0"/>
    </xf>
    <xf numFmtId="0" fontId="0" fillId="8" borderId="1" xfId="0" applyFill="1" applyBorder="1"/>
    <xf numFmtId="164" fontId="0" fillId="8" borderId="1" xfId="0" applyNumberFormat="1" applyFill="1" applyBorder="1"/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left"/>
    </xf>
    <xf numFmtId="0" fontId="2" fillId="0" borderId="8" xfId="0" applyFont="1" applyBorder="1" applyAlignment="1">
      <alignment horizontal="left"/>
    </xf>
    <xf numFmtId="0" fontId="0" fillId="6" borderId="10" xfId="0" applyFill="1" applyBorder="1" applyAlignment="1">
      <alignment horizontal="center"/>
    </xf>
    <xf numFmtId="0" fontId="5" fillId="5" borderId="8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139473</xdr:colOff>
      <xdr:row>3</xdr:row>
      <xdr:rowOff>60436</xdr:rowOff>
    </xdr:from>
    <xdr:to>
      <xdr:col>4</xdr:col>
      <xdr:colOff>337984</xdr:colOff>
      <xdr:row>3</xdr:row>
      <xdr:rowOff>223346</xdr:rowOff>
    </xdr:to>
    <xdr:sp macro="" textlink="">
      <xdr:nvSpPr>
        <xdr:cNvPr id="2" name="Right Arrow 1"/>
        <xdr:cNvSpPr/>
      </xdr:nvSpPr>
      <xdr:spPr>
        <a:xfrm>
          <a:off x="3646714" y="652347"/>
          <a:ext cx="198511" cy="16291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4</xdr:col>
      <xdr:colOff>135391</xdr:colOff>
      <xdr:row>6</xdr:row>
      <xdr:rowOff>49551</xdr:rowOff>
    </xdr:from>
    <xdr:to>
      <xdr:col>4</xdr:col>
      <xdr:colOff>333902</xdr:colOff>
      <xdr:row>6</xdr:row>
      <xdr:rowOff>212461</xdr:rowOff>
    </xdr:to>
    <xdr:sp macro="" textlink="">
      <xdr:nvSpPr>
        <xdr:cNvPr id="4" name="Right Arrow 3"/>
        <xdr:cNvSpPr/>
      </xdr:nvSpPr>
      <xdr:spPr>
        <a:xfrm>
          <a:off x="3642632" y="1298006"/>
          <a:ext cx="198511" cy="162910"/>
        </a:xfrm>
        <a:prstGeom prst="rightArrow">
          <a:avLst/>
        </a:prstGeom>
      </xdr:spPr>
      <xdr:style>
        <a:lnRef idx="2">
          <a:schemeClr val="dk1">
            <a:shade val="50000"/>
          </a:schemeClr>
        </a:lnRef>
        <a:fillRef idx="1">
          <a:schemeClr val="dk1"/>
        </a:fillRef>
        <a:effectRef idx="0">
          <a:schemeClr val="dk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tabSelected="1" zoomScale="175" zoomScaleNormal="175" workbookViewId="0">
      <selection activeCell="L4" sqref="L4"/>
    </sheetView>
  </sheetViews>
  <sheetFormatPr defaultColWidth="12.140625" defaultRowHeight="15" x14ac:dyDescent="0.25"/>
  <cols>
    <col min="1" max="1" width="20.140625" customWidth="1"/>
    <col min="2" max="3" width="12.140625" customWidth="1"/>
    <col min="4" max="4" width="8.140625" customWidth="1"/>
    <col min="5" max="5" width="5.5703125" customWidth="1"/>
  </cols>
  <sheetData>
    <row r="1" spans="1:6" ht="42" customHeight="1" thickBot="1" x14ac:dyDescent="0.3">
      <c r="A1" s="35" t="s">
        <v>8</v>
      </c>
      <c r="B1" s="36"/>
      <c r="C1" s="36"/>
      <c r="D1" s="36"/>
      <c r="E1" s="36"/>
      <c r="F1" s="37"/>
    </row>
    <row r="2" spans="1:6" x14ac:dyDescent="0.25">
      <c r="A2" s="3" t="s">
        <v>0</v>
      </c>
      <c r="B2" s="4"/>
      <c r="C2" s="4"/>
      <c r="D2" s="4"/>
      <c r="E2" s="4"/>
      <c r="F2" s="5"/>
    </row>
    <row r="3" spans="1:6" ht="15.75" thickBot="1" x14ac:dyDescent="0.3">
      <c r="A3" s="6"/>
      <c r="B3" s="7"/>
      <c r="C3" s="7"/>
      <c r="D3" s="7"/>
      <c r="E3" s="7"/>
      <c r="F3" s="8"/>
    </row>
    <row r="4" spans="1:6" ht="21" thickBot="1" x14ac:dyDescent="0.4">
      <c r="A4" s="1"/>
      <c r="B4" s="2"/>
      <c r="C4" s="34"/>
      <c r="D4" s="33" t="s">
        <v>6</v>
      </c>
      <c r="E4" s="32"/>
      <c r="F4" s="27"/>
    </row>
    <row r="5" spans="1:6" x14ac:dyDescent="0.25">
      <c r="A5" s="9" t="s">
        <v>7</v>
      </c>
      <c r="B5" s="10"/>
      <c r="C5" s="10"/>
      <c r="D5" s="10"/>
      <c r="E5" s="10"/>
      <c r="F5" s="11"/>
    </row>
    <row r="6" spans="1:6" ht="15.75" thickBot="1" x14ac:dyDescent="0.3">
      <c r="A6" s="12"/>
      <c r="B6" s="13"/>
      <c r="C6" s="13"/>
      <c r="D6" s="13"/>
      <c r="E6" s="13"/>
      <c r="F6" s="14"/>
    </row>
    <row r="7" spans="1:6" ht="21" thickBot="1" x14ac:dyDescent="0.4">
      <c r="A7" s="1"/>
      <c r="B7" s="2"/>
      <c r="C7" s="34"/>
      <c r="D7" s="33" t="s">
        <v>4</v>
      </c>
      <c r="E7" s="32"/>
      <c r="F7" s="27"/>
    </row>
    <row r="8" spans="1:6" x14ac:dyDescent="0.25">
      <c r="A8" s="21" t="s">
        <v>5</v>
      </c>
      <c r="B8" s="22"/>
      <c r="C8" s="22"/>
      <c r="D8" s="22"/>
      <c r="E8" s="22"/>
      <c r="F8" s="23"/>
    </row>
    <row r="9" spans="1:6" ht="15.75" thickBot="1" x14ac:dyDescent="0.3">
      <c r="A9" s="24"/>
      <c r="B9" s="25"/>
      <c r="C9" s="25"/>
      <c r="D9" s="25"/>
      <c r="E9" s="25"/>
      <c r="F9" s="26"/>
    </row>
    <row r="10" spans="1:6" ht="21" thickBot="1" x14ac:dyDescent="0.4">
      <c r="A10" s="1"/>
      <c r="B10" s="2"/>
      <c r="C10" s="34"/>
      <c r="D10" s="30" t="s">
        <v>2</v>
      </c>
      <c r="E10" s="31"/>
      <c r="F10" s="28">
        <f>ROUND(33*(vcl_gas*(vcont))/(149.4*(100-vcl_gas)),0)</f>
        <v>0</v>
      </c>
    </row>
    <row r="11" spans="1:6" x14ac:dyDescent="0.25">
      <c r="A11" s="15" t="s">
        <v>1</v>
      </c>
      <c r="B11" s="16"/>
      <c r="C11" s="16"/>
      <c r="D11" s="16"/>
      <c r="E11" s="16"/>
      <c r="F11" s="17"/>
    </row>
    <row r="12" spans="1:6" ht="15.75" thickBot="1" x14ac:dyDescent="0.3">
      <c r="A12" s="18"/>
      <c r="B12" s="19"/>
      <c r="C12" s="19"/>
      <c r="D12" s="19"/>
      <c r="E12" s="19"/>
      <c r="F12" s="20"/>
    </row>
    <row r="13" spans="1:6" ht="21" thickBot="1" x14ac:dyDescent="0.4">
      <c r="A13" s="1"/>
      <c r="B13" s="2"/>
      <c r="C13" s="34"/>
      <c r="D13" s="30" t="s">
        <v>3</v>
      </c>
      <c r="E13" s="31"/>
      <c r="F13" s="29">
        <f>(vcl_gas*(vcont-vbleach_out))/(149.4*(100-vcl_gas))</f>
        <v>0</v>
      </c>
    </row>
  </sheetData>
  <mergeCells count="13">
    <mergeCell ref="A1:F1"/>
    <mergeCell ref="A2:F3"/>
    <mergeCell ref="A5:F6"/>
    <mergeCell ref="A11:F12"/>
    <mergeCell ref="A8:F9"/>
    <mergeCell ref="D4:E4"/>
    <mergeCell ref="D7:E7"/>
    <mergeCell ref="D10:E10"/>
    <mergeCell ref="D13:E13"/>
    <mergeCell ref="A4:C4"/>
    <mergeCell ref="A7:C7"/>
    <mergeCell ref="A10:C10"/>
    <mergeCell ref="A13:C13"/>
  </mergeCells>
  <dataValidations count="1">
    <dataValidation type="decimal" operator="greaterThanOrEqual" allowBlank="1" showInputMessage="1" showErrorMessage="1" sqref="F4 F7">
      <formula1>0</formula1>
    </dataValidation>
  </dataValidations>
  <pageMargins left="0.7" right="0.7" top="0.75" bottom="0.75" header="0.3" footer="0.3"/>
  <pageSetup orientation="portrait" horizontalDpi="1200" verticalDpi="120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</vt:i4>
      </vt:variant>
    </vt:vector>
  </HeadingPairs>
  <TitlesOfParts>
    <vt:vector size="6" baseType="lpstr">
      <vt:lpstr>Calculate HCl</vt:lpstr>
      <vt:lpstr>vbleach_out</vt:lpstr>
      <vt:lpstr>vchl</vt:lpstr>
      <vt:lpstr>vcl_gas</vt:lpstr>
      <vt:lpstr>vcont</vt:lpstr>
      <vt:lpstr>vhcl_out</vt:lpstr>
    </vt:vector>
  </TitlesOfParts>
  <Company>The Ohio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Lindsey, Benson E.</dc:creator>
  <cp:lastModifiedBy>Lindsey, Benson E.</cp:lastModifiedBy>
  <dcterms:created xsi:type="dcterms:W3CDTF">2017-05-30T22:32:42Z</dcterms:created>
  <dcterms:modified xsi:type="dcterms:W3CDTF">2017-06-08T22:58:39Z</dcterms:modified>
</cp:coreProperties>
</file>