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20730" windowHeight="11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U2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9" i="1"/>
  <c r="U20" i="1" s="1"/>
  <c r="T19" i="1"/>
  <c r="T20" i="1" s="1"/>
  <c r="S19" i="1"/>
  <c r="S20" i="1" s="1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9" i="1"/>
  <c r="P20" i="1" s="1"/>
  <c r="O19" i="1"/>
  <c r="O20" i="1" s="1"/>
  <c r="N19" i="1"/>
  <c r="N20" i="1" s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9" i="1"/>
  <c r="K20" i="1" s="1"/>
  <c r="J19" i="1"/>
  <c r="J20" i="1" s="1"/>
  <c r="I19" i="1"/>
  <c r="I20" i="1" s="1"/>
  <c r="F2" i="1"/>
  <c r="F18" i="1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9" i="1"/>
  <c r="F20" i="1" s="1"/>
  <c r="E19" i="1"/>
  <c r="E20" i="1" s="1"/>
  <c r="D19" i="1"/>
  <c r="D20" i="1" s="1"/>
  <c r="U18" i="1"/>
  <c r="T18" i="1"/>
  <c r="S18" i="1"/>
  <c r="P18" i="1"/>
  <c r="O18" i="1"/>
  <c r="N18" i="1"/>
  <c r="K18" i="1"/>
  <c r="J18" i="1"/>
  <c r="I18" i="1"/>
  <c r="E18" i="1"/>
  <c r="D18" i="1"/>
</calcChain>
</file>

<file path=xl/sharedStrings.xml><?xml version="1.0" encoding="utf-8"?>
<sst xmlns="http://schemas.openxmlformats.org/spreadsheetml/2006/main" count="49" uniqueCount="12">
  <si>
    <t>Day</t>
  </si>
  <si>
    <t>Genotype (sex)</t>
  </si>
  <si>
    <t>µl [Suc] per fly</t>
  </si>
  <si>
    <t>µl [Suc/EtOH] per fly</t>
  </si>
  <si>
    <t>Prefrence Index</t>
  </si>
  <si>
    <t>Number of flies</t>
  </si>
  <si>
    <t>Preference Index</t>
  </si>
  <si>
    <t>Preference index</t>
  </si>
  <si>
    <t>MEAN</t>
  </si>
  <si>
    <t>STERROR</t>
  </si>
  <si>
    <t>STDEV</t>
  </si>
  <si>
    <r>
      <rPr>
        <i/>
        <sz val="12"/>
        <color theme="1"/>
        <rFont val="Calibri"/>
        <family val="2"/>
        <scheme val="minor"/>
      </rPr>
      <t xml:space="preserve">white </t>
    </r>
    <r>
      <rPr>
        <i/>
        <vertAlign val="superscript"/>
        <sz val="12"/>
        <color theme="1"/>
        <rFont val="Calibri"/>
        <family val="2"/>
        <scheme val="minor"/>
      </rPr>
      <t>1118</t>
    </r>
    <r>
      <rPr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(male)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</si>
</sst>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tabSelected="1" topLeftCell="B15" zoomScale="136" zoomScaleNormal="136" workbookViewId="0">
      <selection activeCell="B25" sqref="B25"/>
    </sheetView>
  </sheetViews>
  <sheetFormatPr baseColWidth="10" defaultColWidth="9.140625" defaultRowHeight="23.25" customHeight="1" x14ac:dyDescent="0.25"/>
  <cols>
    <col min="1" max="1" width="9.140625" style="3"/>
    <col min="2" max="2" width="18.140625" style="3" bestFit="1" customWidth="1"/>
    <col min="3" max="3" width="16.140625" style="3" bestFit="1" customWidth="1"/>
    <col min="4" max="4" width="15.140625" style="3" bestFit="1" customWidth="1"/>
    <col min="5" max="5" width="21.42578125" style="3" bestFit="1" customWidth="1"/>
    <col min="6" max="6" width="16.140625" style="3" bestFit="1" customWidth="1"/>
    <col min="7" max="7" width="9.140625" style="3"/>
    <col min="8" max="8" width="16.140625" style="3" bestFit="1" customWidth="1"/>
    <col min="9" max="9" width="15.140625" style="3" bestFit="1" customWidth="1"/>
    <col min="10" max="10" width="21.42578125" style="3" bestFit="1" customWidth="1"/>
    <col min="11" max="11" width="17.5703125" style="3" bestFit="1" customWidth="1"/>
    <col min="12" max="12" width="9.140625" style="3"/>
    <col min="13" max="13" width="16.140625" style="3" bestFit="1" customWidth="1"/>
    <col min="14" max="14" width="15.140625" style="3" bestFit="1" customWidth="1"/>
    <col min="15" max="15" width="21.42578125" style="3" bestFit="1" customWidth="1"/>
    <col min="16" max="16" width="17.5703125" style="3" bestFit="1" customWidth="1"/>
    <col min="17" max="17" width="9.140625" style="3"/>
    <col min="18" max="18" width="16.140625" style="3" bestFit="1" customWidth="1"/>
    <col min="19" max="19" width="15.140625" style="3" bestFit="1" customWidth="1"/>
    <col min="20" max="20" width="21.42578125" style="3" bestFit="1" customWidth="1"/>
    <col min="21" max="21" width="17.5703125" style="3" bestFit="1" customWidth="1"/>
    <col min="22" max="16384" width="9.140625" style="3"/>
  </cols>
  <sheetData>
    <row r="1" spans="1:21" ht="23.25" customHeight="1" thickBot="1" x14ac:dyDescent="0.3">
      <c r="A1" s="1" t="s">
        <v>0</v>
      </c>
      <c r="B1" s="1" t="s">
        <v>1</v>
      </c>
      <c r="C1" s="2" t="s">
        <v>5</v>
      </c>
      <c r="D1" s="1" t="s">
        <v>2</v>
      </c>
      <c r="E1" s="1" t="s">
        <v>3</v>
      </c>
      <c r="F1" s="1" t="s">
        <v>4</v>
      </c>
      <c r="G1" s="1" t="s">
        <v>0</v>
      </c>
      <c r="H1" s="1" t="s">
        <v>5</v>
      </c>
      <c r="I1" s="1" t="s">
        <v>2</v>
      </c>
      <c r="J1" s="1" t="s">
        <v>3</v>
      </c>
      <c r="K1" s="1" t="s">
        <v>6</v>
      </c>
      <c r="L1" s="1" t="s">
        <v>0</v>
      </c>
      <c r="M1" s="1" t="s">
        <v>5</v>
      </c>
      <c r="N1" s="1" t="s">
        <v>2</v>
      </c>
      <c r="O1" s="1" t="s">
        <v>3</v>
      </c>
      <c r="P1" s="1" t="s">
        <v>7</v>
      </c>
      <c r="Q1" s="1" t="s">
        <v>0</v>
      </c>
      <c r="R1" s="1" t="s">
        <v>5</v>
      </c>
      <c r="S1" s="1" t="s">
        <v>2</v>
      </c>
      <c r="T1" s="1" t="s">
        <v>3</v>
      </c>
      <c r="U1" s="1" t="s">
        <v>6</v>
      </c>
    </row>
    <row r="2" spans="1:21" ht="23.25" customHeight="1" thickBot="1" x14ac:dyDescent="0.3">
      <c r="A2" s="4">
        <v>1</v>
      </c>
      <c r="B2" s="5" t="s">
        <v>11</v>
      </c>
      <c r="C2" s="6">
        <v>8</v>
      </c>
      <c r="D2" s="7">
        <v>0.25432363013698617</v>
      </c>
      <c r="E2" s="8">
        <v>0.57474315068493154</v>
      </c>
      <c r="F2" s="9">
        <f t="shared" ref="F2:F3" si="0" xml:space="preserve"> (E2-D2)/(E2+D2)</f>
        <v>0.38648216037589744</v>
      </c>
      <c r="G2" s="4">
        <v>2</v>
      </c>
      <c r="H2" s="6">
        <v>8</v>
      </c>
      <c r="I2" s="7">
        <v>0.37947345890410966</v>
      </c>
      <c r="J2" s="8">
        <v>0.5735231164383563</v>
      </c>
      <c r="K2" s="9">
        <f t="shared" ref="K2:K17" si="1" xml:space="preserve"> (J2-I2)/(J2+I2)</f>
        <v>0.20362051927050581</v>
      </c>
      <c r="L2" s="4">
        <v>3</v>
      </c>
      <c r="M2" s="6">
        <v>8</v>
      </c>
      <c r="N2" s="7">
        <v>0.29482020547945204</v>
      </c>
      <c r="O2" s="8">
        <v>0.61327054794520541</v>
      </c>
      <c r="P2" s="9">
        <f t="shared" ref="P2:P17" si="2" xml:space="preserve"> (O2-N2)/(O2+N2)</f>
        <v>0.35068118606514875</v>
      </c>
      <c r="Q2" s="4">
        <v>4</v>
      </c>
      <c r="R2" s="6">
        <v>8</v>
      </c>
      <c r="S2" s="7">
        <v>0.46050941780821919</v>
      </c>
      <c r="T2" s="8">
        <v>0.50776969178082187</v>
      </c>
      <c r="U2" s="9">
        <f t="shared" ref="U2:U17" si="3" xml:space="preserve"> (T2-S2)/(T2+S2)</f>
        <v>4.8808523807418486E-2</v>
      </c>
    </row>
    <row r="3" spans="1:21" ht="23.25" customHeight="1" thickBot="1" x14ac:dyDescent="0.3">
      <c r="A3" s="4">
        <v>1</v>
      </c>
      <c r="B3" s="5" t="s">
        <v>11</v>
      </c>
      <c r="C3" s="6">
        <v>8</v>
      </c>
      <c r="D3" s="7">
        <v>0.2123715753424657</v>
      </c>
      <c r="E3" s="8">
        <v>0.70034246575342463</v>
      </c>
      <c r="F3" s="9">
        <f t="shared" si="0"/>
        <v>0.53463721213826754</v>
      </c>
      <c r="G3" s="4">
        <v>2</v>
      </c>
      <c r="H3" s="6">
        <v>8</v>
      </c>
      <c r="I3" s="7">
        <v>0.54197345890410964</v>
      </c>
      <c r="J3" s="8">
        <v>0.42052654109589044</v>
      </c>
      <c r="K3" s="9">
        <f t="shared" si="1"/>
        <v>-0.1261786159046433</v>
      </c>
      <c r="L3" s="4">
        <v>3</v>
      </c>
      <c r="M3" s="6">
        <v>8</v>
      </c>
      <c r="N3" s="7">
        <v>0.26665239726027401</v>
      </c>
      <c r="O3" s="8">
        <v>0.84683219178082192</v>
      </c>
      <c r="P3" s="9">
        <f t="shared" si="2"/>
        <v>0.52104878705163193</v>
      </c>
      <c r="Q3" s="4">
        <v>4</v>
      </c>
      <c r="R3" s="6">
        <v>8</v>
      </c>
      <c r="S3" s="7">
        <v>0.2153039383561644</v>
      </c>
      <c r="T3" s="8">
        <v>0.59860873287671224</v>
      </c>
      <c r="U3" s="9">
        <f t="shared" si="3"/>
        <v>0.47094093514963442</v>
      </c>
    </row>
    <row r="4" spans="1:21" ht="23.25" customHeight="1" thickBot="1" x14ac:dyDescent="0.3">
      <c r="A4" s="4">
        <v>1</v>
      </c>
      <c r="B4" s="5" t="s">
        <v>11</v>
      </c>
      <c r="C4" s="6">
        <v>8</v>
      </c>
      <c r="D4" s="7">
        <v>0.126070205479452</v>
      </c>
      <c r="E4" s="8">
        <v>0.44940068493150681</v>
      </c>
      <c r="F4" s="9">
        <f xml:space="preserve"> (E4-D4)/(E4+D4)</f>
        <v>0.56185375288254136</v>
      </c>
      <c r="G4" s="4">
        <v>2</v>
      </c>
      <c r="H4" s="6">
        <v>8</v>
      </c>
      <c r="I4" s="7">
        <v>0.20584332191780821</v>
      </c>
      <c r="J4" s="8">
        <v>0.41333476027397259</v>
      </c>
      <c r="K4" s="9">
        <f t="shared" si="1"/>
        <v>0.33510785398230086</v>
      </c>
      <c r="L4" s="4">
        <v>3</v>
      </c>
      <c r="M4" s="6">
        <v>8</v>
      </c>
      <c r="N4" s="7">
        <v>0.20886130136986306</v>
      </c>
      <c r="O4" s="8">
        <v>0.42722602739726029</v>
      </c>
      <c r="P4" s="9">
        <f t="shared" si="2"/>
        <v>0.34329362675819358</v>
      </c>
      <c r="Q4" s="4">
        <v>4</v>
      </c>
      <c r="R4" s="6">
        <v>8</v>
      </c>
      <c r="S4" s="7">
        <v>0.41145119863013696</v>
      </c>
      <c r="T4" s="8">
        <v>0.44047517123287672</v>
      </c>
      <c r="U4" s="9">
        <f t="shared" si="3"/>
        <v>3.4068639766845918E-2</v>
      </c>
    </row>
    <row r="5" spans="1:21" ht="23.25" customHeight="1" thickBot="1" x14ac:dyDescent="0.3">
      <c r="A5" s="4">
        <v>1</v>
      </c>
      <c r="B5" s="5" t="s">
        <v>11</v>
      </c>
      <c r="C5" s="6">
        <v>8</v>
      </c>
      <c r="D5" s="7">
        <v>0.44036815068493151</v>
      </c>
      <c r="E5" s="8">
        <v>0.59023972602739727</v>
      </c>
      <c r="F5" s="9">
        <f t="shared" ref="F5:F17" si="4" xml:space="preserve"> (E5-D5)/(E5+D5)</f>
        <v>0.14542056074766355</v>
      </c>
      <c r="G5" s="4">
        <v>2</v>
      </c>
      <c r="H5" s="6">
        <v>8</v>
      </c>
      <c r="I5" s="7">
        <v>0.35293236301369862</v>
      </c>
      <c r="J5" s="8">
        <v>0.40425941780821911</v>
      </c>
      <c r="K5" s="9">
        <f t="shared" si="1"/>
        <v>6.7786069651741221E-2</v>
      </c>
      <c r="L5" s="4">
        <v>3</v>
      </c>
      <c r="M5" s="6">
        <v>8</v>
      </c>
      <c r="N5" s="7">
        <v>0.18266267123287672</v>
      </c>
      <c r="O5" s="8">
        <v>0.71130136986301384</v>
      </c>
      <c r="P5" s="9">
        <f t="shared" si="2"/>
        <v>0.59134224009960257</v>
      </c>
      <c r="Q5" s="4">
        <v>4</v>
      </c>
      <c r="R5" s="6">
        <v>8</v>
      </c>
      <c r="S5" s="7">
        <v>0.15973886986301364</v>
      </c>
      <c r="T5" s="8">
        <v>0.51324914383561659</v>
      </c>
      <c r="U5" s="9">
        <f t="shared" si="3"/>
        <v>0.52528465110361955</v>
      </c>
    </row>
    <row r="6" spans="1:21" ht="23.25" customHeight="1" thickBot="1" x14ac:dyDescent="0.3">
      <c r="A6" s="4">
        <v>1</v>
      </c>
      <c r="B6" s="5" t="s">
        <v>11</v>
      </c>
      <c r="C6" s="6">
        <v>8</v>
      </c>
      <c r="D6" s="7">
        <v>0.52641267123287672</v>
      </c>
      <c r="E6" s="8">
        <v>0.77020547945205475</v>
      </c>
      <c r="F6" s="9">
        <f t="shared" si="4"/>
        <v>0.18802205421109972</v>
      </c>
      <c r="G6" s="4">
        <v>2</v>
      </c>
      <c r="H6" s="6">
        <v>8</v>
      </c>
      <c r="I6" s="7">
        <v>0.49488441780821929</v>
      </c>
      <c r="J6" s="8">
        <v>0.28944777397260274</v>
      </c>
      <c r="K6" s="9">
        <f t="shared" si="1"/>
        <v>-0.26192555397882339</v>
      </c>
      <c r="L6" s="4">
        <v>3</v>
      </c>
      <c r="M6" s="6">
        <v>8</v>
      </c>
      <c r="N6" s="7">
        <v>0.22589897260273978</v>
      </c>
      <c r="O6" s="8">
        <v>0.78501712328767126</v>
      </c>
      <c r="P6" s="9">
        <f t="shared" si="2"/>
        <v>0.55308066906627129</v>
      </c>
      <c r="Q6" s="4">
        <v>4</v>
      </c>
      <c r="R6" s="6">
        <v>8</v>
      </c>
      <c r="S6" s="7">
        <v>0.34287243150684926</v>
      </c>
      <c r="T6" s="8">
        <v>0.58696489726027401</v>
      </c>
      <c r="U6" s="9">
        <f t="shared" si="3"/>
        <v>0.26251093411905535</v>
      </c>
    </row>
    <row r="7" spans="1:21" ht="23.25" customHeight="1" thickBot="1" x14ac:dyDescent="0.3">
      <c r="A7" s="4">
        <v>1</v>
      </c>
      <c r="B7" s="5" t="s">
        <v>11</v>
      </c>
      <c r="C7" s="6">
        <v>8</v>
      </c>
      <c r="D7" s="7">
        <v>0.23548801369863009</v>
      </c>
      <c r="E7" s="8">
        <v>0.55830479452054793</v>
      </c>
      <c r="F7" s="9">
        <f t="shared" si="4"/>
        <v>0.40667637383379174</v>
      </c>
      <c r="G7" s="4">
        <v>2</v>
      </c>
      <c r="H7" s="6">
        <v>8</v>
      </c>
      <c r="I7" s="7">
        <v>0.36474743150684924</v>
      </c>
      <c r="J7" s="8">
        <v>0.40271832191780826</v>
      </c>
      <c r="K7" s="9">
        <f t="shared" si="1"/>
        <v>4.947568049977704E-2</v>
      </c>
      <c r="L7" s="4">
        <v>3</v>
      </c>
      <c r="M7" s="6">
        <v>8</v>
      </c>
      <c r="N7" s="7">
        <v>0.1294948630136987</v>
      </c>
      <c r="O7" s="8">
        <v>0.73561643835616453</v>
      </c>
      <c r="P7" s="9">
        <f t="shared" si="2"/>
        <v>0.70062843287644105</v>
      </c>
      <c r="Q7" s="4">
        <v>4</v>
      </c>
      <c r="R7" s="6">
        <v>8</v>
      </c>
      <c r="S7" s="7">
        <v>0.48508133561643829</v>
      </c>
      <c r="T7" s="8">
        <v>0.5081977739726028</v>
      </c>
      <c r="U7" s="9">
        <f t="shared" si="3"/>
        <v>2.3272852648364557E-2</v>
      </c>
    </row>
    <row r="8" spans="1:21" ht="23.25" customHeight="1" thickBot="1" x14ac:dyDescent="0.3">
      <c r="A8" s="4">
        <v>1</v>
      </c>
      <c r="B8" s="5" t="s">
        <v>11</v>
      </c>
      <c r="C8" s="6">
        <v>8</v>
      </c>
      <c r="D8" s="7">
        <v>5.8261986301369799E-2</v>
      </c>
      <c r="E8" s="8">
        <v>0.34606164383561644</v>
      </c>
      <c r="F8" s="9">
        <f t="shared" si="4"/>
        <v>0.71180518793012204</v>
      </c>
      <c r="G8" s="4">
        <v>2</v>
      </c>
      <c r="H8" s="6">
        <v>8</v>
      </c>
      <c r="I8" s="7">
        <v>0.20532962328767121</v>
      </c>
      <c r="J8" s="8">
        <v>0.32035530821917818</v>
      </c>
      <c r="K8" s="9">
        <f t="shared" si="1"/>
        <v>0.21881107491856699</v>
      </c>
      <c r="L8" s="4">
        <v>3</v>
      </c>
      <c r="M8" s="6">
        <v>8</v>
      </c>
      <c r="N8" s="7">
        <v>0.70714897260273968</v>
      </c>
      <c r="O8" s="8">
        <v>0.64323630136986298</v>
      </c>
      <c r="P8" s="9">
        <f t="shared" si="2"/>
        <v>-4.7329212236487554E-2</v>
      </c>
      <c r="Q8" s="4">
        <v>4</v>
      </c>
      <c r="R8" s="6">
        <v>8</v>
      </c>
      <c r="S8" s="7">
        <v>0.23687928082191778</v>
      </c>
      <c r="T8" s="8">
        <v>0.45306078767123287</v>
      </c>
      <c r="U8" s="9">
        <f t="shared" si="3"/>
        <v>0.31333374697524352</v>
      </c>
    </row>
    <row r="9" spans="1:21" ht="23.25" customHeight="1" thickBot="1" x14ac:dyDescent="0.3">
      <c r="A9" s="4">
        <v>1</v>
      </c>
      <c r="B9" s="5" t="s">
        <v>11</v>
      </c>
      <c r="C9" s="6">
        <v>8</v>
      </c>
      <c r="D9" s="7">
        <v>8.8142123287671195E-2</v>
      </c>
      <c r="E9" s="8">
        <v>0.78501712328767115</v>
      </c>
      <c r="F9" s="9">
        <f t="shared" si="4"/>
        <v>0.7981075648379663</v>
      </c>
      <c r="G9" s="4">
        <v>2</v>
      </c>
      <c r="H9" s="6">
        <v>8</v>
      </c>
      <c r="I9" s="7">
        <v>0.26132277397260278</v>
      </c>
      <c r="J9" s="8">
        <v>0.60066352739726026</v>
      </c>
      <c r="K9" s="9">
        <f t="shared" si="1"/>
        <v>0.39367302344060384</v>
      </c>
      <c r="L9" s="4">
        <v>3</v>
      </c>
      <c r="M9" s="6">
        <v>8</v>
      </c>
      <c r="N9" s="7">
        <v>0.24105308219178079</v>
      </c>
      <c r="O9" s="8">
        <v>0.78416095890410964</v>
      </c>
      <c r="P9" s="9">
        <f t="shared" si="2"/>
        <v>0.52975072028059644</v>
      </c>
      <c r="Q9" s="4">
        <v>4</v>
      </c>
      <c r="R9" s="6">
        <v>8</v>
      </c>
      <c r="S9" s="7">
        <v>0.57035530821917813</v>
      </c>
      <c r="T9" s="8">
        <v>0.65443065068493156</v>
      </c>
      <c r="U9" s="9">
        <f t="shared" si="3"/>
        <v>6.8644926776414664E-2</v>
      </c>
    </row>
    <row r="10" spans="1:21" ht="23.25" customHeight="1" thickBot="1" x14ac:dyDescent="0.3">
      <c r="A10" s="4">
        <v>1</v>
      </c>
      <c r="B10" s="5" t="s">
        <v>11</v>
      </c>
      <c r="C10" s="6">
        <v>8</v>
      </c>
      <c r="D10" s="7">
        <v>0.17022688356164384</v>
      </c>
      <c r="E10" s="8">
        <v>0.32840325342465759</v>
      </c>
      <c r="F10" s="9">
        <f t="shared" si="4"/>
        <v>0.31722184065934073</v>
      </c>
      <c r="G10" s="4">
        <v>2</v>
      </c>
      <c r="H10" s="6">
        <v>8</v>
      </c>
      <c r="I10" s="7">
        <v>0.25231164383561644</v>
      </c>
      <c r="J10" s="8">
        <v>0.48682729941291591</v>
      </c>
      <c r="K10" s="9">
        <f t="shared" si="1"/>
        <v>0.31728223457770721</v>
      </c>
      <c r="L10" s="4">
        <v>3</v>
      </c>
      <c r="M10" s="6">
        <v>8</v>
      </c>
      <c r="N10" s="7">
        <v>0.3615154109589041</v>
      </c>
      <c r="O10" s="8">
        <v>0.51791523972602738</v>
      </c>
      <c r="P10" s="9">
        <f t="shared" si="2"/>
        <v>0.17784213984958747</v>
      </c>
      <c r="Q10" s="4">
        <v>4</v>
      </c>
      <c r="R10" s="6">
        <v>8</v>
      </c>
      <c r="S10" s="7">
        <v>0.19830907534246575</v>
      </c>
      <c r="T10" s="8">
        <v>0.58092893835616444</v>
      </c>
      <c r="U10" s="9">
        <f t="shared" si="3"/>
        <v>0.49101796407185627</v>
      </c>
    </row>
    <row r="11" spans="1:21" ht="23.25" customHeight="1" thickBot="1" x14ac:dyDescent="0.3">
      <c r="A11" s="4">
        <v>1</v>
      </c>
      <c r="B11" s="5" t="s">
        <v>11</v>
      </c>
      <c r="C11" s="6">
        <v>8</v>
      </c>
      <c r="D11" s="7">
        <v>0.23589469178082187</v>
      </c>
      <c r="E11" s="8">
        <v>0.13722174657534245</v>
      </c>
      <c r="F11" s="9">
        <f t="shared" si="4"/>
        <v>-0.26445617255621839</v>
      </c>
      <c r="G11" s="4">
        <v>2</v>
      </c>
      <c r="H11" s="6">
        <v>7</v>
      </c>
      <c r="I11" s="7">
        <v>0.2998043052837574</v>
      </c>
      <c r="J11" s="8">
        <v>0.78631534805703107</v>
      </c>
      <c r="K11" s="9">
        <f t="shared" si="1"/>
        <v>0.44793503301115811</v>
      </c>
      <c r="L11" s="4">
        <v>3</v>
      </c>
      <c r="M11" s="6">
        <v>7</v>
      </c>
      <c r="N11" s="7">
        <v>0.38038160469667315</v>
      </c>
      <c r="O11" s="8">
        <v>0.44219667318982392</v>
      </c>
      <c r="P11" s="9">
        <f t="shared" si="2"/>
        <v>7.5147946590537473E-2</v>
      </c>
      <c r="Q11" s="4">
        <v>4</v>
      </c>
      <c r="R11" s="6">
        <v>7</v>
      </c>
      <c r="S11" s="7">
        <v>0.18779354207436399</v>
      </c>
      <c r="T11" s="8">
        <v>0.7362279843444226</v>
      </c>
      <c r="U11" s="9">
        <f t="shared" si="3"/>
        <v>0.59352994122941716</v>
      </c>
    </row>
    <row r="12" spans="1:21" ht="23.25" customHeight="1" thickBot="1" x14ac:dyDescent="0.3">
      <c r="A12" s="4">
        <v>1</v>
      </c>
      <c r="B12" s="5" t="s">
        <v>11</v>
      </c>
      <c r="C12" s="6">
        <v>8</v>
      </c>
      <c r="D12" s="7">
        <v>0.25096318493150688</v>
      </c>
      <c r="E12" s="8">
        <v>0.15828339041095896</v>
      </c>
      <c r="F12" s="9">
        <f t="shared" si="4"/>
        <v>-0.2264644351464434</v>
      </c>
      <c r="G12" s="4">
        <v>2</v>
      </c>
      <c r="H12" s="6">
        <v>8</v>
      </c>
      <c r="I12" s="7">
        <v>0.28938356164383561</v>
      </c>
      <c r="J12" s="8">
        <v>0.78451565557729952</v>
      </c>
      <c r="K12" s="9">
        <f t="shared" si="1"/>
        <v>0.46106011252591061</v>
      </c>
      <c r="L12" s="4">
        <v>3</v>
      </c>
      <c r="M12" s="6">
        <v>8</v>
      </c>
      <c r="N12" s="7">
        <v>0.32803938356164375</v>
      </c>
      <c r="O12" s="8">
        <v>0.52758989726027405</v>
      </c>
      <c r="P12" s="9">
        <f t="shared" si="2"/>
        <v>0.23322076297686073</v>
      </c>
      <c r="Q12" s="4">
        <v>4</v>
      </c>
      <c r="R12" s="6">
        <v>8</v>
      </c>
      <c r="S12" s="7">
        <v>0.33743578767123295</v>
      </c>
      <c r="T12" s="8">
        <v>0.74231592465753427</v>
      </c>
      <c r="U12" s="9">
        <f t="shared" si="3"/>
        <v>0.37497522102842634</v>
      </c>
    </row>
    <row r="13" spans="1:21" ht="23.25" customHeight="1" thickBot="1" x14ac:dyDescent="0.3">
      <c r="A13" s="4">
        <v>1</v>
      </c>
      <c r="B13" s="5" t="s">
        <v>11</v>
      </c>
      <c r="C13" s="6">
        <v>8</v>
      </c>
      <c r="D13" s="7">
        <v>0.29231592465753425</v>
      </c>
      <c r="E13" s="8">
        <v>0.38739297945205475</v>
      </c>
      <c r="F13" s="9">
        <f t="shared" si="4"/>
        <v>0.13987907796951751</v>
      </c>
      <c r="G13" s="4">
        <v>2</v>
      </c>
      <c r="H13" s="6">
        <v>8</v>
      </c>
      <c r="I13" s="7">
        <v>0.15830479452054799</v>
      </c>
      <c r="J13" s="8">
        <v>0.61037181996086121</v>
      </c>
      <c r="K13" s="9">
        <f t="shared" si="1"/>
        <v>0.58811080878960009</v>
      </c>
      <c r="L13" s="4">
        <v>3</v>
      </c>
      <c r="M13" s="6">
        <v>8</v>
      </c>
      <c r="N13" s="7">
        <v>0.29199486301369859</v>
      </c>
      <c r="O13" s="8">
        <v>0.5599529109589042</v>
      </c>
      <c r="P13" s="9">
        <f t="shared" si="2"/>
        <v>0.31452403085194597</v>
      </c>
      <c r="Q13" s="4">
        <v>4</v>
      </c>
      <c r="R13" s="6">
        <v>8</v>
      </c>
      <c r="S13" s="7">
        <v>0.25652825342465757</v>
      </c>
      <c r="T13" s="8">
        <v>0.61260702054794514</v>
      </c>
      <c r="U13" s="9">
        <f t="shared" si="3"/>
        <v>0.40969314879574437</v>
      </c>
    </row>
    <row r="14" spans="1:21" ht="23.25" customHeight="1" thickBot="1" x14ac:dyDescent="0.3">
      <c r="A14" s="4">
        <v>1</v>
      </c>
      <c r="B14" s="5" t="s">
        <v>11</v>
      </c>
      <c r="C14" s="6">
        <v>8</v>
      </c>
      <c r="D14" s="7">
        <v>0.22082619863013703</v>
      </c>
      <c r="E14" s="8">
        <v>0.31710188356164387</v>
      </c>
      <c r="F14" s="9">
        <f t="shared" si="4"/>
        <v>0.17897501193697274</v>
      </c>
      <c r="G14" s="4">
        <v>2</v>
      </c>
      <c r="H14" s="6">
        <v>6</v>
      </c>
      <c r="I14" s="7">
        <v>0.1874429223744293</v>
      </c>
      <c r="J14" s="8">
        <v>0.92604370515329415</v>
      </c>
      <c r="K14" s="9">
        <f t="shared" si="1"/>
        <v>0.66332254426690473</v>
      </c>
      <c r="L14" s="4">
        <v>3</v>
      </c>
      <c r="M14" s="6">
        <v>6</v>
      </c>
      <c r="N14" s="7">
        <v>0.96386986301369859</v>
      </c>
      <c r="O14" s="8">
        <v>0.40288242009132419</v>
      </c>
      <c r="P14" s="9">
        <f t="shared" si="2"/>
        <v>-0.41045290346829261</v>
      </c>
      <c r="Q14" s="4">
        <v>4</v>
      </c>
      <c r="R14" s="6">
        <v>6</v>
      </c>
      <c r="S14" s="7">
        <v>0.23085045662100448</v>
      </c>
      <c r="T14" s="8">
        <v>0.63107876712328792</v>
      </c>
      <c r="U14" s="9">
        <f t="shared" si="3"/>
        <v>0.46434010992649527</v>
      </c>
    </row>
    <row r="15" spans="1:21" ht="23.25" customHeight="1" thickBot="1" x14ac:dyDescent="0.3">
      <c r="A15" s="4">
        <v>1</v>
      </c>
      <c r="B15" s="5" t="s">
        <v>11</v>
      </c>
      <c r="C15" s="6">
        <v>8</v>
      </c>
      <c r="D15" s="7">
        <v>0.25524400684931509</v>
      </c>
      <c r="E15" s="8">
        <v>0.33987585616438354</v>
      </c>
      <c r="F15" s="9">
        <f t="shared" si="4"/>
        <v>0.14220975399223126</v>
      </c>
      <c r="G15" s="4">
        <v>2</v>
      </c>
      <c r="H15" s="6">
        <v>8</v>
      </c>
      <c r="I15" s="7">
        <v>0.20171232876712333</v>
      </c>
      <c r="J15" s="8">
        <v>0.63443003913894336</v>
      </c>
      <c r="K15" s="9">
        <f t="shared" si="1"/>
        <v>0.51751678539560875</v>
      </c>
      <c r="L15" s="4">
        <v>3</v>
      </c>
      <c r="M15" s="6">
        <v>8</v>
      </c>
      <c r="N15" s="7">
        <v>0.21083047945205474</v>
      </c>
      <c r="O15" s="8">
        <v>0.50318921232876701</v>
      </c>
      <c r="P15" s="9">
        <f t="shared" si="2"/>
        <v>0.40945471986570348</v>
      </c>
      <c r="Q15" s="4">
        <v>4</v>
      </c>
      <c r="R15" s="6">
        <v>8</v>
      </c>
      <c r="S15" s="7">
        <v>0.12407962328767126</v>
      </c>
      <c r="T15" s="8">
        <v>0.59086044520547953</v>
      </c>
      <c r="U15" s="9">
        <f t="shared" si="3"/>
        <v>0.6528950362253757</v>
      </c>
    </row>
    <row r="16" spans="1:21" ht="23.25" customHeight="1" thickBot="1" x14ac:dyDescent="0.3">
      <c r="A16" s="4">
        <v>1</v>
      </c>
      <c r="B16" s="5" t="s">
        <v>11</v>
      </c>
      <c r="C16" s="6">
        <v>8</v>
      </c>
      <c r="D16" s="7">
        <v>8.8206335616438369E-2</v>
      </c>
      <c r="E16" s="8">
        <v>0.2795162671232877</v>
      </c>
      <c r="F16" s="9">
        <f t="shared" si="4"/>
        <v>0.52025611175785791</v>
      </c>
      <c r="G16" s="4">
        <v>2</v>
      </c>
      <c r="H16" s="6">
        <v>7</v>
      </c>
      <c r="I16" s="7">
        <v>0.33864970645792564</v>
      </c>
      <c r="J16" s="8">
        <v>0.83230360637405654</v>
      </c>
      <c r="K16" s="9">
        <f t="shared" si="1"/>
        <v>0.42158290557478811</v>
      </c>
      <c r="L16" s="4">
        <v>3</v>
      </c>
      <c r="M16" s="6">
        <v>7</v>
      </c>
      <c r="N16" s="7">
        <v>0.39241682974559688</v>
      </c>
      <c r="O16" s="8">
        <v>0.37331213307240702</v>
      </c>
      <c r="P16" s="9">
        <f t="shared" si="2"/>
        <v>-2.4949685333674147E-2</v>
      </c>
      <c r="Q16" s="4">
        <v>4</v>
      </c>
      <c r="R16" s="6">
        <v>7</v>
      </c>
      <c r="S16" s="7">
        <v>0.85472113502935421</v>
      </c>
      <c r="T16" s="8">
        <v>0.18994618395303328</v>
      </c>
      <c r="U16" s="9">
        <f t="shared" si="3"/>
        <v>-0.63635086404720653</v>
      </c>
    </row>
    <row r="17" spans="1:21" ht="23.25" customHeight="1" thickBot="1" x14ac:dyDescent="0.3">
      <c r="A17" s="4">
        <v>1</v>
      </c>
      <c r="B17" s="5" t="s">
        <v>11</v>
      </c>
      <c r="C17" s="6">
        <v>8</v>
      </c>
      <c r="D17" s="7">
        <v>0.12031249999999996</v>
      </c>
      <c r="E17" s="8">
        <v>0.22994434931506846</v>
      </c>
      <c r="F17" s="9">
        <f t="shared" si="4"/>
        <v>0.31300415546321203</v>
      </c>
      <c r="G17" s="4">
        <v>2</v>
      </c>
      <c r="H17" s="6">
        <v>8</v>
      </c>
      <c r="I17" s="7">
        <v>0.11883561643835616</v>
      </c>
      <c r="J17" s="8">
        <v>0.72304305283757331</v>
      </c>
      <c r="K17" s="9">
        <f t="shared" si="1"/>
        <v>0.71768944676894464</v>
      </c>
      <c r="L17" s="4">
        <v>3</v>
      </c>
      <c r="M17" s="6">
        <v>8</v>
      </c>
      <c r="N17" s="7">
        <v>0.36939212328767129</v>
      </c>
      <c r="O17" s="8">
        <v>0.59582619863013697</v>
      </c>
      <c r="P17" s="9">
        <f t="shared" si="2"/>
        <v>0.23459363565805511</v>
      </c>
      <c r="Q17" s="4">
        <v>4</v>
      </c>
      <c r="R17" s="6">
        <v>8</v>
      </c>
      <c r="S17" s="7">
        <v>0.20635702054794525</v>
      </c>
      <c r="T17" s="8">
        <v>0.61029537671232881</v>
      </c>
      <c r="U17" s="9">
        <f t="shared" si="3"/>
        <v>0.49462703779420242</v>
      </c>
    </row>
    <row r="18" spans="1:21" ht="23.25" customHeight="1" thickBot="1" x14ac:dyDescent="0.3">
      <c r="A18" s="15"/>
      <c r="B18" s="15"/>
      <c r="C18" s="11" t="s">
        <v>8</v>
      </c>
      <c r="D18" s="12">
        <f>AVERAGE(D2:D17)</f>
        <v>0.22346425513698628</v>
      </c>
      <c r="E18" s="13">
        <f>AVERAGE(E2:E17)</f>
        <v>0.43450342465753428</v>
      </c>
      <c r="F18" s="14">
        <f>AVERAGE(F2:F17)</f>
        <v>0.30335188818961378</v>
      </c>
      <c r="G18" s="10"/>
      <c r="H18" s="11" t="s">
        <v>8</v>
      </c>
      <c r="I18" s="12">
        <f>AVERAGE(I2:I17)</f>
        <v>0.29080948303979121</v>
      </c>
      <c r="J18" s="13">
        <f>AVERAGE(J2:J17)</f>
        <v>0.57554245585220398</v>
      </c>
      <c r="K18" s="14">
        <f>AVERAGE(K2:K17)</f>
        <v>0.31342937017441569</v>
      </c>
      <c r="L18" s="10"/>
      <c r="M18" s="11" t="s">
        <v>8</v>
      </c>
      <c r="N18" s="12">
        <f>AVERAGE(N2:N17)</f>
        <v>0.34718956396771034</v>
      </c>
      <c r="O18" s="13">
        <f>AVERAGE(O2:O17)</f>
        <v>0.59184535276011085</v>
      </c>
      <c r="P18" s="14">
        <f>AVERAGE(P2:P17)</f>
        <v>0.28449231855950763</v>
      </c>
      <c r="Q18" s="10"/>
      <c r="R18" s="11" t="s">
        <v>8</v>
      </c>
      <c r="S18" s="12">
        <f>AVERAGE(S2:S17)</f>
        <v>0.32989166717628837</v>
      </c>
      <c r="T18" s="13">
        <f>AVERAGE(T2:T17)</f>
        <v>0.55981359313845414</v>
      </c>
      <c r="U18" s="14">
        <f>AVERAGE(U2:U17)</f>
        <v>0.28697455033568176</v>
      </c>
    </row>
    <row r="19" spans="1:21" ht="23.25" customHeight="1" thickBot="1" x14ac:dyDescent="0.3">
      <c r="A19" s="15"/>
      <c r="B19" s="15"/>
      <c r="C19" s="11" t="s">
        <v>10</v>
      </c>
      <c r="D19" s="12">
        <f>STDEV(D2:D17)</f>
        <v>0.12478563227378786</v>
      </c>
      <c r="E19" s="13">
        <f>STDEV(E2:E17)</f>
        <v>0.20660287630336982</v>
      </c>
      <c r="F19" s="14">
        <f>STDEV(F2:F17)</f>
        <v>0.29511210614028066</v>
      </c>
      <c r="G19" s="10"/>
      <c r="H19" s="11" t="s">
        <v>10</v>
      </c>
      <c r="I19" s="12">
        <f>STDEV(I2:I17)</f>
        <v>0.11745126039199694</v>
      </c>
      <c r="J19" s="13">
        <f>STDEV(J2:J17)</f>
        <v>0.19465065898368006</v>
      </c>
      <c r="K19" s="14">
        <f>STDEV(K2:K17)</f>
        <v>0.27529038092195035</v>
      </c>
      <c r="L19" s="10"/>
      <c r="M19" s="11" t="s">
        <v>10</v>
      </c>
      <c r="N19" s="12">
        <f>STDEV(N2:N17)</f>
        <v>0.21047845287282624</v>
      </c>
      <c r="O19" s="13">
        <f>STDEV(O2:O17)</f>
        <v>0.14805498213637844</v>
      </c>
      <c r="P19" s="14">
        <f>STDEV(P2:P17)</f>
        <v>0.28624689521235935</v>
      </c>
      <c r="Q19" s="10"/>
      <c r="R19" s="11" t="s">
        <v>10</v>
      </c>
      <c r="S19" s="12">
        <f>STDEV(S2:S17)</f>
        <v>0.19014751711900282</v>
      </c>
      <c r="T19" s="13">
        <f>STDEV(T2:T17)</f>
        <v>0.13100344974787237</v>
      </c>
      <c r="U19" s="14">
        <f>STDEV(U2:U17)</f>
        <v>0.32137611311942982</v>
      </c>
    </row>
    <row r="20" spans="1:21" ht="23.25" customHeight="1" thickBot="1" x14ac:dyDescent="0.3">
      <c r="A20" s="15"/>
      <c r="B20" s="15"/>
      <c r="C20" s="11" t="s">
        <v>9</v>
      </c>
      <c r="D20" s="12">
        <f>D19/(SQRT(COUNT(D2:D17)))</f>
        <v>3.1196408068446965E-2</v>
      </c>
      <c r="E20" s="13">
        <f>E19/(SQRT(COUNT(E2:E17)))</f>
        <v>5.1650719075842455E-2</v>
      </c>
      <c r="F20" s="14">
        <f>F19/(SQRT(COUNT(F2:F17)))</f>
        <v>7.3778026535070165E-2</v>
      </c>
      <c r="G20" s="10"/>
      <c r="H20" s="11" t="s">
        <v>9</v>
      </c>
      <c r="I20" s="12">
        <f>I19/(SQRT(COUNT(I2:I17)))</f>
        <v>2.9362815097999234E-2</v>
      </c>
      <c r="J20" s="13">
        <f>J19/(SQRT(COUNT(J2:J17)))</f>
        <v>4.8662664745920015E-2</v>
      </c>
      <c r="K20" s="14">
        <f>K19/(SQRT(COUNT(K2:K17)))</f>
        <v>6.8822595230487588E-2</v>
      </c>
      <c r="L20" s="10"/>
      <c r="M20" s="11" t="s">
        <v>9</v>
      </c>
      <c r="N20" s="12">
        <f>N19/(SQRT(COUNT(N2:N17)))</f>
        <v>5.261961321820656E-2</v>
      </c>
      <c r="O20" s="13">
        <f>O19/(SQRT(COUNT(O2:O17)))</f>
        <v>3.7013745534094609E-2</v>
      </c>
      <c r="P20" s="14">
        <f>P19/(SQRT(COUNT(P2:P17)))</f>
        <v>7.1561723803089838E-2</v>
      </c>
      <c r="Q20" s="10"/>
      <c r="R20" s="11" t="s">
        <v>9</v>
      </c>
      <c r="S20" s="12">
        <f>S19/(SQRT(COUNT(S2:S17)))</f>
        <v>4.7536879279750706E-2</v>
      </c>
      <c r="T20" s="13">
        <f>T19/(SQRT(COUNT(T2:T17)))</f>
        <v>3.2750862436968092E-2</v>
      </c>
      <c r="U20" s="14">
        <f>U19/(SQRT(COUNT(U2:U17)))</f>
        <v>8.0344028279857455E-2</v>
      </c>
    </row>
    <row r="21" spans="1:21" ht="23.25" customHeight="1" x14ac:dyDescent="0.25">
      <c r="A21" s="15"/>
      <c r="B21" s="15"/>
    </row>
    <row r="22" spans="1:21" ht="23.25" customHeight="1" x14ac:dyDescent="0.25">
      <c r="A22" s="15"/>
      <c r="B22" s="15"/>
    </row>
  </sheetData>
  <pageMargins left="0.7" right="0.7" top="0.75" bottom="0.75" header="0.3" footer="0.3"/>
  <pageSetup paperSize="9"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sdiegelm</dc:creator>
  <cp:lastModifiedBy>Sören</cp:lastModifiedBy>
  <cp:lastPrinted>2016-09-10T16:19:13Z</cp:lastPrinted>
  <dcterms:created xsi:type="dcterms:W3CDTF">2016-06-20T10:12:01Z</dcterms:created>
  <dcterms:modified xsi:type="dcterms:W3CDTF">2016-09-11T12:42:47Z</dcterms:modified>
</cp:coreProperties>
</file>